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4635" yWindow="495" windowWidth="29040" windowHeight="1626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ведомость'!$A$1:$N$51</definedName>
  </definedNames>
  <calcPr calcId="145621"/>
</workbook>
</file>

<file path=xl/calcChain.xml><?xml version="1.0" encoding="utf-8"?>
<calcChain xmlns="http://schemas.openxmlformats.org/spreadsheetml/2006/main">
  <c r="J43" i="12" l="1"/>
  <c r="D43" i="12"/>
</calcChain>
</file>

<file path=xl/sharedStrings.xml><?xml version="1.0" encoding="utf-8"?>
<sst xmlns="http://schemas.openxmlformats.org/spreadsheetml/2006/main" count="227" uniqueCount="150">
  <si>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</si>
  <si>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</si>
  <si>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</si>
  <si>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</si>
  <si>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</si>
  <si>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</si>
  <si>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</si>
  <si>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</si>
  <si>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</si>
  <si>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</si>
  <si>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</si>
  <si>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</si>
  <si>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</si>
  <si>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</si>
  <si>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</si>
  <si>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</si>
  <si>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</si>
  <si>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</si>
  <si>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</si>
  <si>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</si>
  <si>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</si>
  <si>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</si>
  <si>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</si>
  <si>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</si>
  <si>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</si>
  <si>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</si>
  <si>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</si>
  <si>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</si>
  <si>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</si>
  <si>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ЮТЭК-Нефтеюганск</t>
  </si>
  <si>
    <t>Советский ф-ал 
АО "ЮРЭСК"</t>
  </si>
  <si>
    <t>Няганьский ф-ал 
АО "ЮРЭСК"</t>
  </si>
  <si>
    <t>Исполнитель : ДОДС Громаков Н.Н.</t>
  </si>
  <si>
    <t>за период с 08:00 29.05.17 по 8:00 05.06.17.</t>
  </si>
  <si>
    <t>п. Приобье</t>
  </si>
  <si>
    <t>ПС 110/10 Сергино,
ВЛ-10 БПТОиК-1</t>
  </si>
  <si>
    <t>ТО, НАПВ</t>
  </si>
  <si>
    <t>29.05.17
11:28</t>
  </si>
  <si>
    <t>29.05.17
12:30</t>
  </si>
  <si>
    <t>Повреждение концевой кабельной муфты на опоре №1. Потребитель переведен в 12:30 на ВЛ-10 БПТОиК-2.</t>
  </si>
  <si>
    <t>нет</t>
  </si>
  <si>
    <t>г. Нефтеюганск</t>
  </si>
  <si>
    <t>ПС 35/6 №195,
ВЛ-6 195-11</t>
  </si>
  <si>
    <t>МТЗ</t>
  </si>
  <si>
    <t>30.05.17
08:50</t>
  </si>
  <si>
    <t>30.05.17
09:16</t>
  </si>
  <si>
    <t>Причина не установлена, произведен осмотр, замечаний нет.</t>
  </si>
  <si>
    <t>4</t>
  </si>
  <si>
    <t>ТО</t>
  </si>
  <si>
    <t>30.05.17
14:33</t>
  </si>
  <si>
    <t>30.05.17
16:36</t>
  </si>
  <si>
    <t>Повреждение 2Т на ТП-16-2.</t>
  </si>
  <si>
    <t>п. Лорба</t>
  </si>
  <si>
    <t>ВЛ-110 Красноленинская-Рогожниковская-1</t>
  </si>
  <si>
    <t>ДФЗ, НАПВ, РПВ неусп.</t>
  </si>
  <si>
    <t>02.06.17
14:19</t>
  </si>
  <si>
    <t>03.06.17
01:05</t>
  </si>
  <si>
    <t xml:space="preserve">г.Советский </t>
  </si>
  <si>
    <t>ПС 110/10 Советская, 
КЛ-10 МК-156</t>
  </si>
  <si>
    <t>03.06.17
03:36</t>
  </si>
  <si>
    <t>03.06.17
05:12</t>
  </si>
  <si>
    <t>да</t>
  </si>
  <si>
    <t>Кондинский ф-ал
АО "ЮРЭСК"</t>
  </si>
  <si>
    <t>п. Междуреченский</t>
  </si>
  <si>
    <t>ПС 110/35/10 Юмас, 
В-10 Луговой</t>
  </si>
  <si>
    <t>03.06.17
12:25</t>
  </si>
  <si>
    <t>03.06.17
13:27</t>
  </si>
  <si>
    <t>Повреждение концевой кабельной муфты оп №1 ф. А,В,С. В 13:27 потребители переведены на ВЛ-10 Центральный.</t>
  </si>
  <si>
    <t>п. Мортка</t>
  </si>
  <si>
    <t>ПС 110/10 МДФ, 
СВ-110, В-110 Сотник</t>
  </si>
  <si>
    <t>ЗДЗ</t>
  </si>
  <si>
    <t>03.06.17
16:27</t>
  </si>
  <si>
    <t>03.06.17
19:49</t>
  </si>
  <si>
    <t>ПС 110/10 МДФ, 
В-10 Мортка-1</t>
  </si>
  <si>
    <t>03.06.17
16:32</t>
  </si>
  <si>
    <t>03.06.17
18:20</t>
  </si>
  <si>
    <t>г. Советский</t>
  </si>
  <si>
    <t>ПС 110/10 Советская, 
ВЛ-10 МК-156</t>
  </si>
  <si>
    <t>снижение сопротивления изоляции 1С-10</t>
  </si>
  <si>
    <t>03.06.17
19:51</t>
  </si>
  <si>
    <t>03.06.17
21:05</t>
  </si>
  <si>
    <t>03.06.17
19:09</t>
  </si>
  <si>
    <t>д/сад, котельная</t>
  </si>
  <si>
    <t>п. Кама, п. Алтай</t>
  </si>
  <si>
    <t>ТО, УАПВ</t>
  </si>
  <si>
    <t>03.06.17
22:45</t>
  </si>
  <si>
    <t>п. Таежный</t>
  </si>
  <si>
    <t>04.06.17
11:43</t>
  </si>
  <si>
    <t>04.06.17
13:26</t>
  </si>
  <si>
    <t>Разрушение разрядника на ТП-16-509.</t>
  </si>
  <si>
    <t>04.06.17
13:35</t>
  </si>
  <si>
    <t>ПС 110/35/10 Выкатная, 
ВЛ-35 Выкатная-Кама</t>
  </si>
  <si>
    <t>Повреждение концевой муфты оп.№1. В 18:20 потребители переведены на ВЛ-10 Мортка-2.</t>
  </si>
  <si>
    <t>РП-41, ВЛ-10 Черемхи-1,2</t>
  </si>
  <si>
    <t>04.06.17
20:02</t>
  </si>
  <si>
    <t>ПС 110/10 Таежная, 
ВЛ-10 Березовский-1</t>
  </si>
  <si>
    <t>Березовский  ф-ал 
АО "ЮРЭСК"</t>
  </si>
  <si>
    <t>п.Теги, д.Устрем, д.Пугоры</t>
  </si>
  <si>
    <t>04.06.17
20:40</t>
  </si>
  <si>
    <t>04.06.17
21:50</t>
  </si>
  <si>
    <t>д.Шайтанка</t>
  </si>
  <si>
    <t>04.06.17
21:00</t>
  </si>
  <si>
    <t>п.Приобье</t>
  </si>
  <si>
    <t>05.06.17
00:26</t>
  </si>
  <si>
    <t>п.Горноправдинск</t>
  </si>
  <si>
    <t>ПС 110/10 Горноправдинская
ВЛ-10 РММ</t>
  </si>
  <si>
    <t>отключена персоналом</t>
  </si>
  <si>
    <t>04.06.17
22:16</t>
  </si>
  <si>
    <t>г.Ханты-Мансийск</t>
  </si>
  <si>
    <t>05.06.17
00:50</t>
  </si>
  <si>
    <t>05.06.17
04:27</t>
  </si>
  <si>
    <t>3</t>
  </si>
  <si>
    <t>п. Белогорье</t>
  </si>
  <si>
    <t>ПС 110/10 Луговская,
ВЛ-10 Белогорье-2</t>
  </si>
  <si>
    <t>МТЗ, УАПВ</t>
  </si>
  <si>
    <t>04.06.17
11:16</t>
  </si>
  <si>
    <t>Причина не установлена, произведен осмотр (гроза).</t>
  </si>
  <si>
    <t>п. Тюли, 
п. Выкатной</t>
  </si>
  <si>
    <t>ПС 110/35/10 Выкатная,
ВЛ-10 Тюли</t>
  </si>
  <si>
    <t>04.06.17
16:38</t>
  </si>
  <si>
    <t>ПС 110/10 Таежная, 
ВЛ-10 Таежный-2/1</t>
  </si>
  <si>
    <t>ПС 220/110/10 Картопья, 
ВЛ-10 ПМК</t>
  </si>
  <si>
    <t>Повреждение изолятора ф. "С" на опоре №161.</t>
  </si>
  <si>
    <t>Повреждение разрядника на опоре №40/3/1/1 (гроза).</t>
  </si>
  <si>
    <t>п. Коммунистический</t>
  </si>
  <si>
    <t>ТП №16-805, 1Т</t>
  </si>
  <si>
    <t>отработали плавкие предохранители 10 кВ</t>
  </si>
  <si>
    <t>03.06.17
21:30</t>
  </si>
  <si>
    <t>04.06.17
04:05</t>
  </si>
  <si>
    <t>Повреждение 1Т (гроза).</t>
  </si>
  <si>
    <t xml:space="preserve">АО "ЮРЭСК" 
г.Ханты-Мансийск </t>
  </si>
  <si>
    <t>ПС 35/10 Ярки,
ВЛ-10 Базьяны</t>
  </si>
  <si>
    <t>04.06.17
17:37</t>
  </si>
  <si>
    <t>д.Добрино, д.Базьяны</t>
  </si>
  <si>
    <t>Повреждение силового трансформатора. В 21:50 КПП-6/20 Березово 2С-20кВ запитана от 1С-20кВ.</t>
  </si>
  <si>
    <t>На ТП-16-087 отгорел шлейф на проходном изоляторе (ТП на балансе СУ-881).</t>
  </si>
  <si>
    <t>Разрушение разрядника на ТП-16-509 ВЛ-10 Таежный-2/1.</t>
  </si>
  <si>
    <t>д. Ярки</t>
  </si>
  <si>
    <t>ТО, МТЗ, УАПВ</t>
  </si>
  <si>
    <t>04.06.17
16:02</t>
  </si>
  <si>
    <t>Причина устанавливается (гроза).</t>
  </si>
  <si>
    <t>ПС 110/10 Сергино, 
В-10 Ж/дорога</t>
  </si>
  <si>
    <t xml:space="preserve">Итого - 24 отключения, из них в сетях ЮРЭСК - 11. </t>
  </si>
  <si>
    <t>КЗ в камере силового трансформатора.</t>
  </si>
  <si>
    <t>ПС 110/35/10 ГИБДД                ВЛ-35 ГИБДД-Ярки-2</t>
  </si>
  <si>
    <t>Выправка опоры №32.</t>
  </si>
  <si>
    <t>05.06.17
12:45</t>
  </si>
  <si>
    <t>Пробой проходного изолятора ф."В" в яч.В-10 1Т.</t>
  </si>
  <si>
    <t>КТП-20/0,4 №11-1032  
В-20 1Т</t>
  </si>
  <si>
    <t>КПП-6/20 №11-1053, В-6 2Т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</si>
</sst>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131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49" fontId="56" fillId="0" borderId="4" xfId="0" applyNumberFormat="1" applyFont="1" applyFill="1" applyBorder="1" applyAlignment="1">
      <alignment horizontal="center" vertical="center" wrapText="1"/>
    </xf>
    <xf numFmtId="167" fontId="31" fillId="0" borderId="3" xfId="0" applyNumberFormat="1" applyFont="1" applyFill="1" applyBorder="1" applyAlignment="1">
      <alignment horizontal="center" vertical="center" wrapText="1"/>
    </xf>
    <xf numFmtId="1" fontId="31" fillId="0" borderId="4" xfId="0" applyNumberFormat="1" applyFont="1" applyFill="1" applyBorder="1" applyAlignment="1">
      <alignment horizontal="center" vertical="center" wrapText="1"/>
    </xf>
    <xf numFmtId="49" fontId="56" fillId="0" borderId="1" xfId="8" applyNumberFormat="1" applyFont="1" applyFill="1" applyBorder="1" applyAlignment="1">
      <alignment horizontal="center" vertical="center" wrapText="1"/>
    </xf>
    <xf numFmtId="49" fontId="56" fillId="0" borderId="4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167" fontId="56" fillId="0" borderId="4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31" fillId="6" borderId="9" xfId="0" applyFont="1" applyFill="1" applyBorder="1" applyAlignment="1">
      <alignment horizontal="left" vertical="center" wrapText="1"/>
    </xf>
    <xf numFmtId="0" fontId="31" fillId="5" borderId="1" xfId="0" applyFont="1" applyFill="1" applyBorder="1" applyAlignment="1">
      <alignment horizontal="left" vertical="center" wrapText="1"/>
    </xf>
    <xf numFmtId="0" fontId="31" fillId="5" borderId="9" xfId="0" applyFont="1" applyFill="1" applyBorder="1" applyAlignment="1">
      <alignment horizontal="left" vertical="center" wrapText="1"/>
    </xf>
    <xf numFmtId="49" fontId="56" fillId="5" borderId="1" xfId="0" applyNumberFormat="1" applyFont="1" applyFill="1" applyBorder="1" applyAlignment="1">
      <alignment horizontal="left" vertical="center" wrapText="1"/>
    </xf>
    <xf numFmtId="0" fontId="31" fillId="7" borderId="9" xfId="0" applyFont="1" applyFill="1" applyBorder="1" applyAlignment="1">
      <alignment horizontal="left" vertical="center" wrapText="1"/>
    </xf>
    <xf numFmtId="49" fontId="56" fillId="7" borderId="5" xfId="0" applyNumberFormat="1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/>
    </xf>
    <xf numFmtId="1" fontId="31" fillId="2" borderId="7" xfId="0" applyNumberFormat="1" applyFont="1" applyFill="1" applyBorder="1" applyAlignment="1">
      <alignment horizontal="center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1" fontId="56" fillId="0" borderId="7" xfId="0" applyNumberFormat="1" applyFont="1" applyFill="1" applyBorder="1" applyAlignment="1">
      <alignment horizontal="center" vertical="center" wrapText="1"/>
    </xf>
    <xf numFmtId="0" fontId="56" fillId="0" borderId="7" xfId="0" applyNumberFormat="1" applyFont="1" applyFill="1" applyBorder="1" applyAlignment="1">
      <alignment horizontal="center" vertical="center" wrapText="1"/>
    </xf>
    <xf numFmtId="49" fontId="56" fillId="0" borderId="7" xfId="0" applyNumberFormat="1" applyFont="1" applyFill="1" applyBorder="1" applyAlignment="1">
      <alignment horizontal="center" vertical="center" wrapText="1"/>
    </xf>
    <xf numFmtId="167" fontId="56" fillId="0" borderId="6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49" fontId="31" fillId="0" borderId="4" xfId="0" applyNumberFormat="1" applyFont="1" applyFill="1" applyBorder="1" applyAlignment="1">
      <alignment vertical="center" wrapText="1"/>
    </xf>
    <xf numFmtId="49" fontId="56" fillId="0" borderId="4" xfId="0" applyNumberFormat="1" applyFont="1" applyFill="1" applyBorder="1" applyAlignment="1">
      <alignment horizontal="left"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56" fillId="0" borderId="4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left" vertical="center" wrapText="1"/>
    </xf>
    <xf numFmtId="167" fontId="56" fillId="0" borderId="3" xfId="0" applyNumberFormat="1" applyFont="1" applyFill="1" applyBorder="1" applyAlignment="1">
      <alignment horizontal="center" vertical="center" wrapText="1"/>
    </xf>
    <xf numFmtId="1" fontId="56" fillId="0" borderId="4" xfId="0" applyNumberFormat="1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left" vertical="center" wrapText="1"/>
    </xf>
    <xf numFmtId="0" fontId="56" fillId="5" borderId="7" xfId="0" applyFont="1" applyFill="1" applyBorder="1" applyAlignment="1">
      <alignment vertical="center" wrapText="1"/>
    </xf>
    <xf numFmtId="0" fontId="31" fillId="7" borderId="11" xfId="0" applyFont="1" applyFill="1" applyBorder="1" applyAlignment="1">
      <alignment horizontal="left" vertical="center" wrapText="1"/>
    </xf>
    <xf numFmtId="0" fontId="31" fillId="5" borderId="5" xfId="0" applyFont="1" applyFill="1" applyBorder="1" applyAlignment="1">
      <alignment horizontal="left" vertical="center" wrapText="1"/>
    </xf>
    <xf numFmtId="0" fontId="56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2" fillId="9" borderId="7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center" vertical="center" wrapText="1"/>
    </xf>
    <xf numFmtId="0" fontId="32" fillId="9" borderId="7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vertical="top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49" fontId="56" fillId="0" borderId="4" xfId="0" applyNumberFormat="1" applyFont="1" applyFill="1" applyBorder="1" applyAlignment="1">
      <alignment horizontal="left" vertical="center" wrapText="1"/>
    </xf>
    <xf numFmtId="49" fontId="56" fillId="0" borderId="7" xfId="0" applyNumberFormat="1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0" fontId="32" fillId="9" borderId="3" xfId="0" applyFont="1" applyFill="1" applyBorder="1" applyAlignment="1">
      <alignment horizontal="left" vertical="center" wrapText="1"/>
    </xf>
    <xf numFmtId="0" fontId="32" fillId="9" borderId="8" xfId="0" applyFont="1" applyFill="1" applyBorder="1" applyAlignment="1">
      <alignment horizontal="left" vertical="center" wrapText="1"/>
    </xf>
    <xf numFmtId="49" fontId="56" fillId="0" borderId="4" xfId="0" applyNumberFormat="1" applyFont="1" applyFill="1" applyBorder="1" applyAlignment="1">
      <alignment horizontal="center" vertical="center" wrapText="1"/>
    </xf>
    <xf numFmtId="49" fontId="56" fillId="0" borderId="7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51"/>
  <sheetViews>
    <sheetView tabSelected="1" view="pageBreakPreview" topLeftCell="A13" zoomScale="80" zoomScaleNormal="70" zoomScaleSheetLayoutView="80" workbookViewId="0">
      <selection activeCell="D26" sqref="D26:D27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4" ht="19.899999999999999" customHeight="1" x14ac:dyDescent="0.25">
      <c r="A2" s="130" t="s">
        <v>26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4"/>
    </row>
    <row r="3" spans="1:14" ht="26.25" customHeight="1" x14ac:dyDescent="0.2">
      <c r="A3" s="101" t="s">
        <v>33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4"/>
    </row>
    <row r="4" spans="1:14" ht="27" customHeight="1" x14ac:dyDescent="0.2">
      <c r="A4" s="129" t="s">
        <v>12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4"/>
    </row>
    <row r="5" spans="1:14" ht="21.75" customHeight="1" x14ac:dyDescent="0.2">
      <c r="A5" s="105" t="s">
        <v>17</v>
      </c>
      <c r="B5" s="105" t="s">
        <v>4</v>
      </c>
      <c r="C5" s="105" t="s">
        <v>6</v>
      </c>
      <c r="D5" s="105" t="s">
        <v>3</v>
      </c>
      <c r="E5" s="105" t="s">
        <v>7</v>
      </c>
      <c r="F5" s="105" t="s">
        <v>5</v>
      </c>
      <c r="G5" s="105"/>
      <c r="H5" s="105" t="s">
        <v>10</v>
      </c>
      <c r="I5" s="105" t="s">
        <v>9</v>
      </c>
      <c r="J5" s="105" t="s">
        <v>0</v>
      </c>
      <c r="K5" s="105" t="s">
        <v>8</v>
      </c>
      <c r="L5" s="105" t="s">
        <v>27</v>
      </c>
      <c r="M5" s="105" t="s">
        <v>11</v>
      </c>
    </row>
    <row r="6" spans="1:14" ht="24.6" customHeight="1" x14ac:dyDescent="0.2">
      <c r="A6" s="105"/>
      <c r="B6" s="105"/>
      <c r="C6" s="106"/>
      <c r="D6" s="105"/>
      <c r="E6" s="105"/>
      <c r="F6" s="38" t="s">
        <v>1</v>
      </c>
      <c r="G6" s="38" t="s">
        <v>2</v>
      </c>
      <c r="H6" s="105"/>
      <c r="I6" s="105"/>
      <c r="J6" s="106"/>
      <c r="K6" s="105"/>
      <c r="L6" s="105"/>
      <c r="M6" s="105"/>
    </row>
    <row r="7" spans="1:14" s="33" customFormat="1" ht="43.5" customHeight="1" x14ac:dyDescent="0.2">
      <c r="A7" s="82">
        <v>1</v>
      </c>
      <c r="B7" s="97" t="s">
        <v>130</v>
      </c>
      <c r="C7" s="91" t="s">
        <v>133</v>
      </c>
      <c r="D7" s="48" t="s">
        <v>131</v>
      </c>
      <c r="E7" s="44" t="s">
        <v>114</v>
      </c>
      <c r="F7" s="45" t="s">
        <v>132</v>
      </c>
      <c r="G7" s="45" t="s">
        <v>132</v>
      </c>
      <c r="H7" s="56">
        <v>0</v>
      </c>
      <c r="I7" s="47">
        <v>0</v>
      </c>
      <c r="J7" s="87" t="s">
        <v>116</v>
      </c>
      <c r="K7" s="44" t="s">
        <v>40</v>
      </c>
      <c r="L7" s="44">
        <v>25</v>
      </c>
      <c r="M7" s="44" t="s">
        <v>40</v>
      </c>
    </row>
    <row r="8" spans="1:14" s="33" customFormat="1" ht="43.5" customHeight="1" x14ac:dyDescent="0.2">
      <c r="A8" s="92">
        <v>2</v>
      </c>
      <c r="B8" s="98"/>
      <c r="C8" s="93" t="s">
        <v>137</v>
      </c>
      <c r="D8" s="48" t="s">
        <v>144</v>
      </c>
      <c r="E8" s="44" t="s">
        <v>138</v>
      </c>
      <c r="F8" s="45" t="s">
        <v>139</v>
      </c>
      <c r="G8" s="45" t="s">
        <v>139</v>
      </c>
      <c r="H8" s="56">
        <v>0</v>
      </c>
      <c r="I8" s="47">
        <v>0</v>
      </c>
      <c r="J8" s="87" t="s">
        <v>140</v>
      </c>
      <c r="K8" s="44" t="s">
        <v>40</v>
      </c>
      <c r="L8" s="44">
        <v>25</v>
      </c>
      <c r="M8" s="44" t="s">
        <v>61</v>
      </c>
    </row>
    <row r="9" spans="1:14" s="33" customFormat="1" ht="56.25" x14ac:dyDescent="0.2">
      <c r="A9" s="92">
        <v>3</v>
      </c>
      <c r="B9" s="94" t="s">
        <v>31</v>
      </c>
      <c r="C9" s="42" t="s">
        <v>34</v>
      </c>
      <c r="D9" s="43" t="s">
        <v>35</v>
      </c>
      <c r="E9" s="44" t="s">
        <v>36</v>
      </c>
      <c r="F9" s="45" t="s">
        <v>37</v>
      </c>
      <c r="G9" s="45" t="s">
        <v>38</v>
      </c>
      <c r="H9" s="46">
        <v>4.3055555555555562E-2</v>
      </c>
      <c r="I9" s="47">
        <v>348</v>
      </c>
      <c r="J9" s="64" t="s">
        <v>39</v>
      </c>
      <c r="K9" s="44" t="s">
        <v>40</v>
      </c>
      <c r="L9" s="44">
        <v>3</v>
      </c>
      <c r="M9" s="44" t="s">
        <v>40</v>
      </c>
    </row>
    <row r="10" spans="1:14" s="33" customFormat="1" ht="49.5" customHeight="1" x14ac:dyDescent="0.2">
      <c r="A10" s="92">
        <v>4</v>
      </c>
      <c r="B10" s="95"/>
      <c r="C10" s="42" t="s">
        <v>52</v>
      </c>
      <c r="D10" s="43" t="s">
        <v>53</v>
      </c>
      <c r="E10" s="44" t="s">
        <v>54</v>
      </c>
      <c r="F10" s="45" t="s">
        <v>55</v>
      </c>
      <c r="G10" s="45" t="s">
        <v>56</v>
      </c>
      <c r="H10" s="46">
        <v>0.44861111111111113</v>
      </c>
      <c r="I10" s="47">
        <v>450</v>
      </c>
      <c r="J10" s="63" t="s">
        <v>122</v>
      </c>
      <c r="K10" s="44" t="s">
        <v>40</v>
      </c>
      <c r="L10" s="44">
        <v>12</v>
      </c>
      <c r="M10" s="44" t="s">
        <v>40</v>
      </c>
    </row>
    <row r="11" spans="1:14" s="33" customFormat="1" ht="49.5" customHeight="1" x14ac:dyDescent="0.2">
      <c r="A11" s="92">
        <v>5</v>
      </c>
      <c r="B11" s="96"/>
      <c r="C11" s="42" t="s">
        <v>102</v>
      </c>
      <c r="D11" s="43" t="s">
        <v>141</v>
      </c>
      <c r="E11" s="44" t="s">
        <v>48</v>
      </c>
      <c r="F11" s="45" t="s">
        <v>103</v>
      </c>
      <c r="G11" s="45" t="s">
        <v>103</v>
      </c>
      <c r="H11" s="46">
        <v>0</v>
      </c>
      <c r="I11" s="72">
        <v>0</v>
      </c>
      <c r="J11" s="87" t="s">
        <v>116</v>
      </c>
      <c r="K11" s="44" t="s">
        <v>40</v>
      </c>
      <c r="L11" s="44">
        <v>16</v>
      </c>
      <c r="M11" s="44" t="s">
        <v>40</v>
      </c>
    </row>
    <row r="12" spans="1:14" s="33" customFormat="1" ht="76.5" customHeight="1" x14ac:dyDescent="0.2">
      <c r="A12" s="92">
        <v>6</v>
      </c>
      <c r="B12" s="94" t="s">
        <v>30</v>
      </c>
      <c r="C12" s="42" t="s">
        <v>124</v>
      </c>
      <c r="D12" s="43" t="s">
        <v>125</v>
      </c>
      <c r="E12" s="44" t="s">
        <v>126</v>
      </c>
      <c r="F12" s="45" t="s">
        <v>127</v>
      </c>
      <c r="G12" s="45" t="s">
        <v>128</v>
      </c>
      <c r="H12" s="46">
        <v>0.27430555555555552</v>
      </c>
      <c r="I12" s="72">
        <v>467</v>
      </c>
      <c r="J12" s="90" t="s">
        <v>129</v>
      </c>
      <c r="K12" s="44" t="s">
        <v>40</v>
      </c>
      <c r="L12" s="44">
        <v>14</v>
      </c>
      <c r="M12" s="44" t="s">
        <v>61</v>
      </c>
    </row>
    <row r="13" spans="1:14" s="33" customFormat="1" ht="48.75" customHeight="1" x14ac:dyDescent="0.2">
      <c r="A13" s="92">
        <v>7</v>
      </c>
      <c r="B13" s="95"/>
      <c r="C13" s="55" t="s">
        <v>57</v>
      </c>
      <c r="D13" s="48" t="s">
        <v>58</v>
      </c>
      <c r="E13" s="44" t="s">
        <v>36</v>
      </c>
      <c r="F13" s="45" t="s">
        <v>59</v>
      </c>
      <c r="G13" s="45" t="s">
        <v>60</v>
      </c>
      <c r="H13" s="56">
        <v>6.6666666666666666E-2</v>
      </c>
      <c r="I13" s="47">
        <v>1506</v>
      </c>
      <c r="J13" s="66" t="s">
        <v>135</v>
      </c>
      <c r="K13" s="44" t="s">
        <v>40</v>
      </c>
      <c r="L13" s="44">
        <v>14</v>
      </c>
      <c r="M13" s="44" t="s">
        <v>40</v>
      </c>
    </row>
    <row r="14" spans="1:14" s="33" customFormat="1" ht="56.25" x14ac:dyDescent="0.2">
      <c r="A14" s="92">
        <v>8</v>
      </c>
      <c r="B14" s="95"/>
      <c r="C14" s="55" t="s">
        <v>76</v>
      </c>
      <c r="D14" s="43" t="s">
        <v>77</v>
      </c>
      <c r="E14" s="44" t="s">
        <v>78</v>
      </c>
      <c r="F14" s="45" t="s">
        <v>79</v>
      </c>
      <c r="G14" s="45" t="s">
        <v>80</v>
      </c>
      <c r="H14" s="46">
        <v>5.1388888888888894E-2</v>
      </c>
      <c r="I14" s="58">
        <v>550</v>
      </c>
      <c r="J14" s="63" t="s">
        <v>123</v>
      </c>
      <c r="K14" s="44" t="s">
        <v>40</v>
      </c>
      <c r="L14" s="44">
        <v>25</v>
      </c>
      <c r="M14" s="44" t="s">
        <v>40</v>
      </c>
    </row>
    <row r="15" spans="1:14" s="33" customFormat="1" ht="47.25" customHeight="1" x14ac:dyDescent="0.2">
      <c r="A15" s="92">
        <v>9</v>
      </c>
      <c r="B15" s="95"/>
      <c r="C15" s="55" t="s">
        <v>76</v>
      </c>
      <c r="D15" s="48" t="s">
        <v>121</v>
      </c>
      <c r="E15" s="44" t="s">
        <v>48</v>
      </c>
      <c r="F15" s="45" t="s">
        <v>81</v>
      </c>
      <c r="G15" s="45" t="s">
        <v>72</v>
      </c>
      <c r="H15" s="56">
        <v>2.7777777777777776E-2</v>
      </c>
      <c r="I15" s="58">
        <v>413</v>
      </c>
      <c r="J15" s="87" t="s">
        <v>116</v>
      </c>
      <c r="K15" s="44" t="s">
        <v>82</v>
      </c>
      <c r="L15" s="44">
        <v>25</v>
      </c>
      <c r="M15" s="44" t="s">
        <v>61</v>
      </c>
    </row>
    <row r="16" spans="1:14" s="33" customFormat="1" ht="37.5" x14ac:dyDescent="0.2">
      <c r="A16" s="92">
        <v>10</v>
      </c>
      <c r="B16" s="95"/>
      <c r="C16" s="99" t="s">
        <v>86</v>
      </c>
      <c r="D16" s="43" t="s">
        <v>120</v>
      </c>
      <c r="E16" s="44" t="s">
        <v>43</v>
      </c>
      <c r="F16" s="45" t="s">
        <v>87</v>
      </c>
      <c r="G16" s="45" t="s">
        <v>88</v>
      </c>
      <c r="H16" s="46">
        <v>7.1527777777777787E-2</v>
      </c>
      <c r="I16" s="72">
        <v>284</v>
      </c>
      <c r="J16" s="66" t="s">
        <v>89</v>
      </c>
      <c r="K16" s="44" t="s">
        <v>40</v>
      </c>
      <c r="L16" s="44">
        <v>19</v>
      </c>
      <c r="M16" s="44" t="s">
        <v>61</v>
      </c>
    </row>
    <row r="17" spans="1:13" s="33" customFormat="1" ht="37.5" x14ac:dyDescent="0.2">
      <c r="A17" s="92">
        <v>11</v>
      </c>
      <c r="B17" s="96"/>
      <c r="C17" s="100"/>
      <c r="D17" s="43" t="s">
        <v>95</v>
      </c>
      <c r="E17" s="44" t="s">
        <v>43</v>
      </c>
      <c r="F17" s="45" t="s">
        <v>87</v>
      </c>
      <c r="G17" s="45" t="s">
        <v>90</v>
      </c>
      <c r="H17" s="56">
        <v>7.7777777777777779E-2</v>
      </c>
      <c r="I17" s="72">
        <v>213</v>
      </c>
      <c r="J17" s="66" t="s">
        <v>136</v>
      </c>
      <c r="K17" s="44" t="s">
        <v>40</v>
      </c>
      <c r="L17" s="44">
        <v>19</v>
      </c>
      <c r="M17" s="44" t="s">
        <v>61</v>
      </c>
    </row>
    <row r="18" spans="1:13" s="33" customFormat="1" ht="56.25" x14ac:dyDescent="0.2">
      <c r="A18" s="92">
        <v>12</v>
      </c>
      <c r="B18" s="94" t="s">
        <v>62</v>
      </c>
      <c r="C18" s="42" t="s">
        <v>63</v>
      </c>
      <c r="D18" s="48" t="s">
        <v>64</v>
      </c>
      <c r="E18" s="44" t="s">
        <v>43</v>
      </c>
      <c r="F18" s="45" t="s">
        <v>65</v>
      </c>
      <c r="G18" s="45" t="s">
        <v>66</v>
      </c>
      <c r="H18" s="56">
        <v>4.3055555555555562E-2</v>
      </c>
      <c r="I18" s="41">
        <v>545</v>
      </c>
      <c r="J18" s="65" t="s">
        <v>67</v>
      </c>
      <c r="K18" s="44" t="s">
        <v>40</v>
      </c>
      <c r="L18" s="44">
        <v>26</v>
      </c>
      <c r="M18" s="44" t="s">
        <v>61</v>
      </c>
    </row>
    <row r="19" spans="1:13" s="33" customFormat="1" ht="37.5" x14ac:dyDescent="0.2">
      <c r="A19" s="92">
        <v>13</v>
      </c>
      <c r="B19" s="95"/>
      <c r="C19" s="109" t="s">
        <v>68</v>
      </c>
      <c r="D19" s="48" t="s">
        <v>69</v>
      </c>
      <c r="E19" s="44" t="s">
        <v>70</v>
      </c>
      <c r="F19" s="45" t="s">
        <v>71</v>
      </c>
      <c r="G19" s="45" t="s">
        <v>72</v>
      </c>
      <c r="H19" s="56">
        <v>0.1361111111111111</v>
      </c>
      <c r="I19" s="47">
        <v>0</v>
      </c>
      <c r="J19" s="67" t="s">
        <v>147</v>
      </c>
      <c r="K19" s="44" t="s">
        <v>40</v>
      </c>
      <c r="L19" s="44">
        <v>26</v>
      </c>
      <c r="M19" s="44" t="s">
        <v>61</v>
      </c>
    </row>
    <row r="20" spans="1:13" s="33" customFormat="1" ht="56.25" x14ac:dyDescent="0.2">
      <c r="A20" s="92">
        <v>14</v>
      </c>
      <c r="B20" s="95"/>
      <c r="C20" s="110"/>
      <c r="D20" s="48" t="s">
        <v>73</v>
      </c>
      <c r="E20" s="44" t="s">
        <v>48</v>
      </c>
      <c r="F20" s="45" t="s">
        <v>74</v>
      </c>
      <c r="G20" s="45" t="s">
        <v>75</v>
      </c>
      <c r="H20" s="56">
        <v>7.4999999999999997E-2</v>
      </c>
      <c r="I20" s="41">
        <v>374</v>
      </c>
      <c r="J20" s="69" t="s">
        <v>92</v>
      </c>
      <c r="K20" s="44">
        <v>28</v>
      </c>
      <c r="L20" s="44">
        <v>28</v>
      </c>
      <c r="M20" s="44" t="s">
        <v>61</v>
      </c>
    </row>
    <row r="21" spans="1:13" s="33" customFormat="1" ht="39.75" customHeight="1" x14ac:dyDescent="0.2">
      <c r="A21" s="92">
        <v>15</v>
      </c>
      <c r="B21" s="96"/>
      <c r="C21" s="84" t="s">
        <v>83</v>
      </c>
      <c r="D21" s="48" t="s">
        <v>91</v>
      </c>
      <c r="E21" s="57" t="s">
        <v>84</v>
      </c>
      <c r="F21" s="45" t="s">
        <v>85</v>
      </c>
      <c r="G21" s="45" t="s">
        <v>85</v>
      </c>
      <c r="H21" s="56">
        <v>0</v>
      </c>
      <c r="I21" s="72">
        <v>0</v>
      </c>
      <c r="J21" s="89" t="s">
        <v>116</v>
      </c>
      <c r="K21" s="44" t="s">
        <v>40</v>
      </c>
      <c r="L21" s="57">
        <v>25</v>
      </c>
      <c r="M21" s="57" t="s">
        <v>61</v>
      </c>
    </row>
    <row r="22" spans="1:13" s="33" customFormat="1" ht="56.25" x14ac:dyDescent="0.2">
      <c r="A22" s="92">
        <v>16</v>
      </c>
      <c r="B22" s="113" t="s">
        <v>96</v>
      </c>
      <c r="C22" s="55" t="s">
        <v>97</v>
      </c>
      <c r="D22" s="55" t="s">
        <v>149</v>
      </c>
      <c r="E22" s="57" t="s">
        <v>43</v>
      </c>
      <c r="F22" s="45" t="s">
        <v>98</v>
      </c>
      <c r="G22" s="45" t="s">
        <v>99</v>
      </c>
      <c r="H22" s="73">
        <v>4.8611111111111112E-2</v>
      </c>
      <c r="I22" s="74">
        <v>160</v>
      </c>
      <c r="J22" s="88" t="s">
        <v>134</v>
      </c>
      <c r="K22" s="55" t="s">
        <v>97</v>
      </c>
      <c r="L22" s="75">
        <v>20</v>
      </c>
      <c r="M22" s="76" t="s">
        <v>61</v>
      </c>
    </row>
    <row r="23" spans="1:13" s="33" customFormat="1" ht="39.75" customHeight="1" x14ac:dyDescent="0.2">
      <c r="A23" s="92">
        <v>17</v>
      </c>
      <c r="B23" s="114"/>
      <c r="C23" s="55" t="s">
        <v>100</v>
      </c>
      <c r="D23" s="55" t="s">
        <v>148</v>
      </c>
      <c r="E23" s="57" t="s">
        <v>43</v>
      </c>
      <c r="F23" s="45" t="s">
        <v>101</v>
      </c>
      <c r="G23" s="45" t="s">
        <v>146</v>
      </c>
      <c r="H23" s="77">
        <v>0.65625</v>
      </c>
      <c r="I23" s="74">
        <v>48</v>
      </c>
      <c r="J23" s="88" t="s">
        <v>143</v>
      </c>
      <c r="K23" s="55" t="s">
        <v>100</v>
      </c>
      <c r="L23" s="78">
        <v>20</v>
      </c>
      <c r="M23" s="76" t="s">
        <v>61</v>
      </c>
    </row>
    <row r="24" spans="1:13" s="33" customFormat="1" ht="49.5" customHeight="1" x14ac:dyDescent="0.2">
      <c r="A24" s="92">
        <v>18</v>
      </c>
      <c r="B24" s="95"/>
      <c r="C24" s="80" t="s">
        <v>108</v>
      </c>
      <c r="D24" s="42" t="s">
        <v>93</v>
      </c>
      <c r="E24" s="59" t="s">
        <v>48</v>
      </c>
      <c r="F24" s="45" t="s">
        <v>94</v>
      </c>
      <c r="G24" s="45" t="s">
        <v>109</v>
      </c>
      <c r="H24" s="60">
        <v>0.19999999999999998</v>
      </c>
      <c r="I24" s="81">
        <v>350</v>
      </c>
      <c r="J24" s="87" t="s">
        <v>116</v>
      </c>
      <c r="K24" s="50" t="s">
        <v>40</v>
      </c>
      <c r="L24" s="61">
        <v>25</v>
      </c>
      <c r="M24" s="59" t="s">
        <v>40</v>
      </c>
    </row>
    <row r="25" spans="1:13" s="33" customFormat="1" ht="56.25" customHeight="1" x14ac:dyDescent="0.2">
      <c r="A25" s="92">
        <v>19</v>
      </c>
      <c r="B25" s="95"/>
      <c r="C25" s="80" t="s">
        <v>104</v>
      </c>
      <c r="D25" s="79" t="s">
        <v>105</v>
      </c>
      <c r="E25" s="59" t="s">
        <v>106</v>
      </c>
      <c r="F25" s="45" t="s">
        <v>107</v>
      </c>
      <c r="G25" s="45" t="s">
        <v>110</v>
      </c>
      <c r="H25" s="60">
        <v>0.25763888888888892</v>
      </c>
      <c r="I25" s="81">
        <v>458</v>
      </c>
      <c r="J25" s="63" t="s">
        <v>145</v>
      </c>
      <c r="K25" s="50" t="s">
        <v>40</v>
      </c>
      <c r="L25" s="61">
        <v>23</v>
      </c>
      <c r="M25" s="50" t="s">
        <v>40</v>
      </c>
    </row>
    <row r="26" spans="1:13" s="33" customFormat="1" ht="56.25" customHeight="1" x14ac:dyDescent="0.2">
      <c r="A26" s="92">
        <v>20</v>
      </c>
      <c r="B26" s="95"/>
      <c r="C26" s="107" t="s">
        <v>112</v>
      </c>
      <c r="D26" s="109" t="s">
        <v>113</v>
      </c>
      <c r="E26" s="115" t="s">
        <v>114</v>
      </c>
      <c r="F26" s="49" t="s">
        <v>115</v>
      </c>
      <c r="G26" s="49" t="s">
        <v>115</v>
      </c>
      <c r="H26" s="85">
        <v>0</v>
      </c>
      <c r="I26" s="86">
        <v>0</v>
      </c>
      <c r="J26" s="87" t="s">
        <v>116</v>
      </c>
      <c r="K26" s="50" t="s">
        <v>40</v>
      </c>
      <c r="L26" s="61">
        <v>23</v>
      </c>
      <c r="M26" s="50" t="s">
        <v>40</v>
      </c>
    </row>
    <row r="27" spans="1:13" s="33" customFormat="1" ht="56.25" customHeight="1" x14ac:dyDescent="0.2">
      <c r="A27" s="92">
        <v>21</v>
      </c>
      <c r="B27" s="95"/>
      <c r="C27" s="108"/>
      <c r="D27" s="110"/>
      <c r="E27" s="116"/>
      <c r="F27" s="49" t="s">
        <v>94</v>
      </c>
      <c r="G27" s="49" t="s">
        <v>94</v>
      </c>
      <c r="H27" s="85">
        <v>0</v>
      </c>
      <c r="I27" s="86">
        <v>0</v>
      </c>
      <c r="J27" s="87" t="s">
        <v>116</v>
      </c>
      <c r="K27" s="50" t="s">
        <v>40</v>
      </c>
      <c r="L27" s="61">
        <v>23</v>
      </c>
      <c r="M27" s="50" t="s">
        <v>40</v>
      </c>
    </row>
    <row r="28" spans="1:13" s="33" customFormat="1" ht="56.25" customHeight="1" x14ac:dyDescent="0.2">
      <c r="A28" s="92">
        <v>22</v>
      </c>
      <c r="B28" s="96"/>
      <c r="C28" s="83" t="s">
        <v>117</v>
      </c>
      <c r="D28" s="79" t="s">
        <v>118</v>
      </c>
      <c r="E28" s="50" t="s">
        <v>114</v>
      </c>
      <c r="F28" s="49" t="s">
        <v>119</v>
      </c>
      <c r="G28" s="49" t="s">
        <v>119</v>
      </c>
      <c r="H28" s="85">
        <v>0</v>
      </c>
      <c r="I28" s="86">
        <v>0</v>
      </c>
      <c r="J28" s="87" t="s">
        <v>116</v>
      </c>
      <c r="K28" s="50" t="s">
        <v>40</v>
      </c>
      <c r="L28" s="61">
        <v>23</v>
      </c>
      <c r="M28" s="50" t="s">
        <v>40</v>
      </c>
    </row>
    <row r="29" spans="1:13" s="33" customFormat="1" ht="37.5" x14ac:dyDescent="0.2">
      <c r="A29" s="92">
        <v>23</v>
      </c>
      <c r="B29" s="111" t="s">
        <v>29</v>
      </c>
      <c r="C29" s="107" t="s">
        <v>41</v>
      </c>
      <c r="D29" s="109" t="s">
        <v>42</v>
      </c>
      <c r="E29" s="49" t="s">
        <v>43</v>
      </c>
      <c r="F29" s="50" t="s">
        <v>44</v>
      </c>
      <c r="G29" s="50" t="s">
        <v>45</v>
      </c>
      <c r="H29" s="51">
        <v>1.8055555555555557E-2</v>
      </c>
      <c r="I29" s="52">
        <v>415</v>
      </c>
      <c r="J29" s="70" t="s">
        <v>46</v>
      </c>
      <c r="K29" s="53" t="s">
        <v>40</v>
      </c>
      <c r="L29" s="49" t="s">
        <v>47</v>
      </c>
      <c r="M29" s="54" t="s">
        <v>40</v>
      </c>
    </row>
    <row r="30" spans="1:13" s="33" customFormat="1" ht="37.5" x14ac:dyDescent="0.2">
      <c r="A30" s="92">
        <v>24</v>
      </c>
      <c r="B30" s="112"/>
      <c r="C30" s="108"/>
      <c r="D30" s="110"/>
      <c r="E30" s="45" t="s">
        <v>48</v>
      </c>
      <c r="F30" s="59" t="s">
        <v>49</v>
      </c>
      <c r="G30" s="59" t="s">
        <v>50</v>
      </c>
      <c r="H30" s="46">
        <v>8.5416666666666655E-2</v>
      </c>
      <c r="I30" s="47">
        <v>1860</v>
      </c>
      <c r="J30" s="68" t="s">
        <v>51</v>
      </c>
      <c r="K30" s="53" t="s">
        <v>40</v>
      </c>
      <c r="L30" s="45" t="s">
        <v>47</v>
      </c>
      <c r="M30" s="62" t="s">
        <v>40</v>
      </c>
    </row>
    <row r="31" spans="1:13" s="24" customFormat="1" ht="26.25" customHeight="1" x14ac:dyDescent="0.25">
      <c r="A31" s="33"/>
      <c r="B31" s="118" t="s">
        <v>142</v>
      </c>
      <c r="C31" s="118"/>
      <c r="D31" s="118"/>
      <c r="E31" s="26"/>
      <c r="F31" s="26"/>
      <c r="G31" s="26"/>
      <c r="H31" s="35"/>
      <c r="I31" s="26"/>
      <c r="J31" s="26"/>
      <c r="K31" s="2"/>
      <c r="L31" s="2"/>
      <c r="M31" s="33"/>
    </row>
    <row r="32" spans="1:13" s="24" customFormat="1" ht="29.25" customHeight="1" x14ac:dyDescent="0.2">
      <c r="A32" s="3"/>
      <c r="B32" s="104" t="s">
        <v>18</v>
      </c>
      <c r="C32" s="104"/>
      <c r="D32" s="20" t="s">
        <v>111</v>
      </c>
      <c r="E32" s="33"/>
      <c r="F32" s="27"/>
      <c r="G32" s="27"/>
      <c r="H32" s="16"/>
      <c r="I32" s="15"/>
      <c r="J32" s="4"/>
      <c r="K32" s="2"/>
      <c r="L32" s="2"/>
      <c r="M32" s="33"/>
    </row>
    <row r="33" spans="1:13" s="24" customFormat="1" ht="26.25" customHeight="1" x14ac:dyDescent="0.2">
      <c r="A33" s="3"/>
      <c r="B33" s="118" t="s">
        <v>19</v>
      </c>
      <c r="C33" s="118"/>
      <c r="D33" s="7">
        <v>1</v>
      </c>
      <c r="E33" s="25"/>
      <c r="F33" s="39"/>
      <c r="G33" s="31"/>
      <c r="H33" s="30"/>
      <c r="I33" s="6"/>
      <c r="J33" s="4"/>
      <c r="K33" s="12"/>
      <c r="L33" s="12"/>
      <c r="M33" s="12"/>
    </row>
    <row r="34" spans="1:13" s="24" customFormat="1" ht="25.5" customHeight="1" x14ac:dyDescent="0.2">
      <c r="A34" s="3"/>
      <c r="B34" s="118" t="s">
        <v>20</v>
      </c>
      <c r="C34" s="118"/>
      <c r="D34" s="7">
        <v>0</v>
      </c>
      <c r="E34" s="25"/>
      <c r="F34" s="27"/>
      <c r="G34" s="27"/>
      <c r="H34" s="34"/>
      <c r="I34" s="6"/>
      <c r="J34" s="4"/>
      <c r="K34" s="12"/>
      <c r="L34" s="12"/>
      <c r="M34" s="12"/>
    </row>
    <row r="35" spans="1:13" s="24" customFormat="1" ht="24" customHeight="1" x14ac:dyDescent="0.2">
      <c r="A35" s="3"/>
      <c r="B35" s="120" t="s">
        <v>21</v>
      </c>
      <c r="C35" s="120"/>
      <c r="D35" s="7">
        <v>0</v>
      </c>
      <c r="E35" s="25"/>
      <c r="F35" s="27"/>
      <c r="G35" s="27"/>
      <c r="H35" s="34"/>
      <c r="I35" s="6"/>
      <c r="J35" s="4"/>
      <c r="K35" s="12"/>
      <c r="L35" s="12"/>
      <c r="M35" s="12"/>
    </row>
    <row r="36" spans="1:13" s="24" customFormat="1" ht="31.5" customHeight="1" x14ac:dyDescent="0.2">
      <c r="A36" s="3"/>
      <c r="B36" s="119" t="s">
        <v>13</v>
      </c>
      <c r="C36" s="119"/>
      <c r="D36" s="71">
        <v>2</v>
      </c>
      <c r="E36" s="6"/>
      <c r="F36" s="27"/>
      <c r="G36" s="27"/>
      <c r="H36" s="34"/>
      <c r="I36" s="6"/>
      <c r="J36" s="4"/>
      <c r="K36" s="2"/>
      <c r="L36" s="2"/>
      <c r="M36" s="12"/>
    </row>
    <row r="37" spans="1:13" ht="30.75" customHeight="1" x14ac:dyDescent="0.2">
      <c r="B37" s="124" t="s">
        <v>21</v>
      </c>
      <c r="C37" s="124"/>
      <c r="D37" s="8">
        <v>0</v>
      </c>
      <c r="E37" s="25"/>
      <c r="F37" s="25"/>
      <c r="G37" s="25"/>
      <c r="H37" s="25"/>
      <c r="I37" s="6"/>
      <c r="J37" s="4"/>
      <c r="K37" s="12"/>
      <c r="L37" s="12"/>
      <c r="M37" s="12"/>
    </row>
    <row r="38" spans="1:13" ht="28.5" customHeight="1" x14ac:dyDescent="0.25">
      <c r="B38" s="123" t="s">
        <v>22</v>
      </c>
      <c r="C38" s="123"/>
      <c r="D38" s="37">
        <v>8</v>
      </c>
      <c r="E38" s="11"/>
      <c r="F38" s="9"/>
      <c r="G38" s="9"/>
      <c r="H38" s="9"/>
      <c r="I38" s="9"/>
      <c r="J38" s="9"/>
      <c r="K38" s="2"/>
      <c r="L38" s="2"/>
      <c r="M38" s="12"/>
    </row>
    <row r="39" spans="1:13" ht="22.5" customHeight="1" x14ac:dyDescent="0.2">
      <c r="B39" s="122" t="s">
        <v>23</v>
      </c>
      <c r="C39" s="122"/>
      <c r="D39" s="32">
        <v>11</v>
      </c>
      <c r="E39" s="17"/>
      <c r="F39" s="23"/>
      <c r="G39" s="10"/>
      <c r="H39" s="10"/>
      <c r="I39" s="23"/>
      <c r="J39" s="23"/>
      <c r="K39" s="2"/>
      <c r="L39" s="2"/>
      <c r="M39" s="12"/>
    </row>
    <row r="40" spans="1:13" s="28" customFormat="1" ht="22.5" customHeight="1" x14ac:dyDescent="0.2">
      <c r="B40" s="121" t="s">
        <v>25</v>
      </c>
      <c r="C40" s="121"/>
      <c r="D40" s="5">
        <v>0</v>
      </c>
      <c r="E40" s="17"/>
      <c r="F40" s="29"/>
      <c r="G40" s="10"/>
      <c r="H40" s="10"/>
      <c r="I40" s="29"/>
      <c r="J40" s="40"/>
      <c r="K40" s="2"/>
      <c r="L40" s="2"/>
      <c r="M40" s="18"/>
    </row>
    <row r="41" spans="1:13" ht="21" customHeight="1" x14ac:dyDescent="0.2">
      <c r="A41" s="14"/>
      <c r="B41" s="127" t="s">
        <v>24</v>
      </c>
      <c r="C41" s="127"/>
      <c r="D41" s="5">
        <v>0</v>
      </c>
      <c r="E41" s="11"/>
      <c r="F41" s="23"/>
      <c r="G41" s="10"/>
      <c r="H41" s="10"/>
      <c r="I41" s="23"/>
      <c r="J41" s="23"/>
      <c r="K41" s="2"/>
      <c r="L41" s="2"/>
      <c r="M41" s="18"/>
    </row>
    <row r="42" spans="1:13" ht="14.25" customHeight="1" x14ac:dyDescent="0.2">
      <c r="B42" s="19"/>
      <c r="C42" s="19"/>
      <c r="D42" s="5"/>
      <c r="E42" s="14"/>
      <c r="F42" s="23"/>
      <c r="G42" s="10"/>
      <c r="H42" s="10"/>
      <c r="I42" s="23"/>
      <c r="J42" s="23"/>
      <c r="K42" s="18"/>
      <c r="L42" s="18"/>
      <c r="M42" s="12"/>
    </row>
    <row r="43" spans="1:13" ht="38.450000000000003" customHeight="1" x14ac:dyDescent="0.2">
      <c r="B43" s="125" t="s">
        <v>14</v>
      </c>
      <c r="C43" s="126"/>
      <c r="D43" s="41">
        <f>SUM(I9:I30)</f>
        <v>8441</v>
      </c>
      <c r="E43" s="2" t="s">
        <v>15</v>
      </c>
      <c r="F43" s="102" t="s">
        <v>28</v>
      </c>
      <c r="G43" s="102"/>
      <c r="H43" s="102"/>
      <c r="I43" s="103"/>
      <c r="J43" s="41">
        <f>I8+I12+I15+I16+I17+I18+I19+I20+I21+I22+I23</f>
        <v>2504</v>
      </c>
      <c r="K43" s="2" t="s">
        <v>15</v>
      </c>
      <c r="L43" s="2"/>
      <c r="M43" s="12"/>
    </row>
    <row r="44" spans="1:13" ht="33.75" customHeight="1" x14ac:dyDescent="0.2">
      <c r="B44" s="22" t="s">
        <v>16</v>
      </c>
      <c r="C44" s="22"/>
      <c r="D44" s="11"/>
      <c r="E44" s="11"/>
      <c r="F44" s="11"/>
      <c r="G44" s="36"/>
      <c r="H44" s="36"/>
      <c r="I44" s="13"/>
      <c r="J44" s="13"/>
      <c r="K44" s="12"/>
      <c r="L44" s="12"/>
      <c r="M44" s="12"/>
    </row>
    <row r="45" spans="1:13" s="14" customFormat="1" ht="21.75" customHeight="1" x14ac:dyDescent="0.2">
      <c r="A45" s="3"/>
      <c r="B45" s="117" t="s">
        <v>32</v>
      </c>
      <c r="C45" s="117"/>
      <c r="D45" s="11"/>
      <c r="E45" s="11"/>
      <c r="F45" s="11"/>
      <c r="G45" s="36"/>
      <c r="H45" s="36"/>
      <c r="I45" s="13"/>
      <c r="J45" s="13"/>
      <c r="K45" s="12"/>
      <c r="L45" s="12"/>
      <c r="M45" s="11"/>
    </row>
    <row r="46" spans="1:13" ht="21.75" customHeight="1" x14ac:dyDescent="0.2">
      <c r="B46" s="21"/>
      <c r="C46" s="2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3" ht="18.75" customHeight="1" x14ac:dyDescent="0.2"/>
    <row r="49" spans="1:1" ht="12.75" customHeight="1" x14ac:dyDescent="0.2">
      <c r="A49" s="1"/>
    </row>
    <row r="50" spans="1:1" ht="12" customHeight="1" x14ac:dyDescent="0.2">
      <c r="A50" s="1"/>
    </row>
    <row r="51" spans="1:1" ht="27.75" customHeight="1" x14ac:dyDescent="0.2">
      <c r="A51" s="1"/>
    </row>
  </sheetData>
  <mergeCells count="44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  <mergeCell ref="B24:B28"/>
    <mergeCell ref="B18:B21"/>
    <mergeCell ref="B45:C45"/>
    <mergeCell ref="B31:D31"/>
    <mergeCell ref="B36:C36"/>
    <mergeCell ref="B35:C35"/>
    <mergeCell ref="B34:C34"/>
    <mergeCell ref="B40:C40"/>
    <mergeCell ref="B39:C39"/>
    <mergeCell ref="B38:C38"/>
    <mergeCell ref="B37:C37"/>
    <mergeCell ref="B43:C43"/>
    <mergeCell ref="B41:C41"/>
    <mergeCell ref="B33:C33"/>
    <mergeCell ref="B12:B17"/>
    <mergeCell ref="B7:B8"/>
    <mergeCell ref="C16:C17"/>
    <mergeCell ref="A3:M3"/>
    <mergeCell ref="F43:I43"/>
    <mergeCell ref="B32:C32"/>
    <mergeCell ref="J5:J6"/>
    <mergeCell ref="C29:C30"/>
    <mergeCell ref="D29:D30"/>
    <mergeCell ref="B29:B30"/>
    <mergeCell ref="C19:C20"/>
    <mergeCell ref="B22:B23"/>
    <mergeCell ref="B9:B11"/>
    <mergeCell ref="C26:C27"/>
    <mergeCell ref="D26:D27"/>
    <mergeCell ref="E26:E27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27" orientation="landscape" r:id="rId1"/>
  <headerFooter alignWithMargins="0"/>
  <rowBreaks count="1" manualBreakCount="1">
    <brk id="4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2017-01-16T02:46:23Z</cp:lastPrinted>
  <dcterms:created xsi:type="dcterms:W3CDTF">1996-10-08T23:32:33Z</dcterms:created>
  <dcterms:modified xsi:type="dcterms:W3CDTF">2017-06-05T11:26:10Z</dcterms:modified>
</cp:coreProperties>
</file>